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chowek_wyceny_W" sheetId="1" r:id="rId1"/>
    <sheet name="Arkusz1" sheetId="2" r:id="rId2"/>
  </sheets>
  <definedNames>
    <definedName name="autor">'Schowek_wyceny_W'!$D$1</definedName>
    <definedName name="cena_dokupu">'Schowek_wyceny_W'!$N$1</definedName>
    <definedName name="cena_katalogowa">'Schowek_wyceny_W'!#REF!</definedName>
    <definedName name="cena_poprzednia">'Schowek_wyceny_W'!#REF!</definedName>
    <definedName name="cena_po_rabacie">'Schowek_wyceny_W'!#REF!</definedName>
    <definedName name="elapsedTime">#REF!</definedName>
    <definedName name="idfinal">'Schowek_wyceny_W'!$B$1</definedName>
    <definedName name="ilosc_egzemplarzy">'Schowek_wyceny_W'!$L$1</definedName>
    <definedName name="ilosc_zgloszen">'Schowek_wyceny_W'!$K$1</definedName>
    <definedName name="isbn">'Schowek_wyceny_W'!$G$1</definedName>
    <definedName name="kategoria_l1">'Schowek_wyceny_W'!$I$1</definedName>
    <definedName name="kategoria_l2">'Schowek_wyceny_W'!$J$1</definedName>
    <definedName name="quanopenbook">'Schowek_wyceny_W'!#REF!</definedName>
    <definedName name="quanreadpages">'Schowek_wyceny_W'!#REF!</definedName>
    <definedName name="radix">'Schowek_wyceny_W'!#REF!</definedName>
    <definedName name="redakcja_naukowa">'Schowek_wyceny_W'!$E$1</definedName>
    <definedName name="rok_wydania">'Schowek_wyceny_W'!$F$1</definedName>
    <definedName name="schowek_rabat">'Schowek_wyceny_W'!$M$1</definedName>
    <definedName name="sourcestats">'Schowek_wyceny_W'!#REF!</definedName>
    <definedName name="sumtimeread">'Schowek_wyceny_W'!#REF!</definedName>
    <definedName name="tms">'Schowek_wyceny_W'!#REF!</definedName>
    <definedName name="tytul">'Schowek_wyceny_W'!$C$1</definedName>
    <definedName name="wartosc_koncowa">'Schowek_wyceny_W'!#REF!</definedName>
    <definedName name="waznosc_licencji">'Schowek_wyceny_W'!#REF!</definedName>
    <definedName name="wycofany">'Schowek_wyceny_W'!#REF!</definedName>
    <definedName name="wydawca">'Schowek_wyceny_W'!$H$1</definedName>
    <definedName name="Excel_BuiltIn__FilterDatabase" localSheetId="0">'Schowek_wyceny_W'!$B$1:$N$30</definedName>
  </definedNames>
  <calcPr fullCalcOnLoad="1"/>
</workbook>
</file>

<file path=xl/sharedStrings.xml><?xml version="1.0" encoding="utf-8"?>
<sst xmlns="http://schemas.openxmlformats.org/spreadsheetml/2006/main" count="337" uniqueCount="161">
  <si>
    <t>Lp.</t>
  </si>
  <si>
    <t>Ibuk ID</t>
  </si>
  <si>
    <t>Tytuł</t>
  </si>
  <si>
    <t>Autor</t>
  </si>
  <si>
    <t>Redakcja</t>
  </si>
  <si>
    <t>Rok wydania</t>
  </si>
  <si>
    <t>ISBN</t>
  </si>
  <si>
    <t>Wydawnictwo</t>
  </si>
  <si>
    <t>Kategoria</t>
  </si>
  <si>
    <t>Podkategoria</t>
  </si>
  <si>
    <t>Liczba zgłoszeń</t>
  </si>
  <si>
    <t>Liczba jednoczesnych dostępów</t>
  </si>
  <si>
    <t>Cena netto</t>
  </si>
  <si>
    <t>Cena netto dokupu od 24.06.2020</t>
  </si>
  <si>
    <t>Analiza wpływu oględzin kryminalistycznych na wykrywalność sprawców zabójstw</t>
  </si>
  <si>
    <t>Kazimiera Juszka</t>
  </si>
  <si>
    <t>978-83-233-3609-9</t>
  </si>
  <si>
    <t>Wydawnictwo Uniwersytetu Jagiellońskiego</t>
  </si>
  <si>
    <t>Kryminalistyka</t>
  </si>
  <si>
    <t>Angielska pigułka, czyli gramatyka łatwa do połknięcia</t>
  </si>
  <si>
    <t>Anna Parker</t>
  </si>
  <si>
    <t>978-83-8166-097-6</t>
  </si>
  <si>
    <t>Wydawnictwo e-bookowo</t>
  </si>
  <si>
    <t>Podręczniki i lektury szkolne</t>
  </si>
  <si>
    <t>Język angielski</t>
  </si>
  <si>
    <t>Biskupstwo poznańskie w wiekach średnich</t>
  </si>
  <si>
    <t>Tomasz Jurek</t>
  </si>
  <si>
    <t>978-83-232-3352-7</t>
  </si>
  <si>
    <t>Wydawnictwo Naukowe Uniwersytetu im. Adama Mickiewicza</t>
  </si>
  <si>
    <t>Nauki humanistyczne</t>
  </si>
  <si>
    <t>Historia</t>
  </si>
  <si>
    <t>Bliska historia. O badaniach historii lokalnej i regionalnej</t>
  </si>
  <si>
    <t>Przemysław Wiszewski</t>
  </si>
  <si>
    <t>978-83-01-20360-3</t>
  </si>
  <si>
    <t>Wydawnictwo Naukowe PWN</t>
  </si>
  <si>
    <t>Broń. Problematyka prawna i kryminalistyczna</t>
  </si>
  <si>
    <t>Violetta Kwiatkowska-Wójcikiewicz, Leszek Stępka</t>
  </si>
  <si>
    <t>978-83-231-3112-0</t>
  </si>
  <si>
    <t>Wydawnictwo Naukowe Uniwersytetu Mikołaja Kopernika</t>
  </si>
  <si>
    <t>Bujda na resorach</t>
  </si>
  <si>
    <t>Massimo Pigliucci</t>
  </si>
  <si>
    <t>978-83-01-20925-4</t>
  </si>
  <si>
    <t>Nauki społeczne</t>
  </si>
  <si>
    <t>Filozofia</t>
  </si>
  <si>
    <t>Czy książki wywołują rewolucje?</t>
  </si>
  <si>
    <t>Roger Chartier</t>
  </si>
  <si>
    <t>Paweł Rodak</t>
  </si>
  <si>
    <t>978-83-235-4177-6</t>
  </si>
  <si>
    <t>Uniwersytet Warszawski</t>
  </si>
  <si>
    <t>Filologia polska</t>
  </si>
  <si>
    <t>Edukacja historyczna w szkole</t>
  </si>
  <si>
    <t>Stanisław Roszak, Danuta Konieczka-Śliwińska, Ewa Chorąży</t>
  </si>
  <si>
    <t>978-83-01-15443-1</t>
  </si>
  <si>
    <t>Elementy filozofii i metodologii nauk ekonomicznych. Perspektywa kryzysowa</t>
  </si>
  <si>
    <t>Stanisław Flejterski, Max Urchs</t>
  </si>
  <si>
    <t>978-83-63804-62-6</t>
  </si>
  <si>
    <t>edu-Libri</t>
  </si>
  <si>
    <t>Nauki ekonomiczne</t>
  </si>
  <si>
    <t>Zarządzanie, organizacja, strategie</t>
  </si>
  <si>
    <t>Finanse publiczne</t>
  </si>
  <si>
    <t>Stanisław Owsiak</t>
  </si>
  <si>
    <t>978-83-01-19103-0</t>
  </si>
  <si>
    <t>Finanse i bankowość</t>
  </si>
  <si>
    <t>Formy i normy, czyli poprawna polszczyzna w praktyce</t>
  </si>
  <si>
    <t>Katarzyna Kłosińska</t>
  </si>
  <si>
    <t>978-83-01-19482-6</t>
  </si>
  <si>
    <t>Historia Polski do 1572</t>
  </si>
  <si>
    <t>Tomasz Jurek, Edmund Kizik</t>
  </si>
  <si>
    <t>978-83-01-19337-9</t>
  </si>
  <si>
    <t>Historia w przestrzeni publicznej</t>
  </si>
  <si>
    <t>Joanna Wojdon</t>
  </si>
  <si>
    <t>978-83-01-19932-6</t>
  </si>
  <si>
    <t>Innowacyjna polityka społeczna</t>
  </si>
  <si>
    <t>Mirosław Grewiński, Arkadiusz Karwacki</t>
  </si>
  <si>
    <t>978-83-61121-95-4</t>
  </si>
  <si>
    <t>Wyższa Szkoła Pedagogiczna im. Janusza Korczaka w Warszawie</t>
  </si>
  <si>
    <t>Nauki polityczne</t>
  </si>
  <si>
    <t>Kontrproduktywne zachowania organizacyjne w kontekście jakości relacji interpersonalnych w zespołach pracowniczych</t>
  </si>
  <si>
    <t>Dawid Szostek</t>
  </si>
  <si>
    <t>978-83-231-4137-2</t>
  </si>
  <si>
    <t>Inne</t>
  </si>
  <si>
    <t>Kryminalistyka w mediach. Wpływ seriali kryminalnych na postępowanie karne</t>
  </si>
  <si>
    <t>Joanna Stojer-Polańska</t>
  </si>
  <si>
    <t>Paulina M. Wiśniewska</t>
  </si>
  <si>
    <t>978-83-64447-15-0</t>
  </si>
  <si>
    <t>Silva Rerum</t>
  </si>
  <si>
    <t>Livre des merveilles Burgundzka wizja Orientu późnego średniowiecza</t>
  </si>
  <si>
    <t>Barbara Maria Perucka</t>
  </si>
  <si>
    <t>978-83-62737-83-3</t>
  </si>
  <si>
    <t>Polski Instytut Studiów nad Sztuką Świata</t>
  </si>
  <si>
    <t>Kultura i sztuka</t>
  </si>
  <si>
    <t>Matematyka finansowa</t>
  </si>
  <si>
    <t>Maria Podgórska, Joanna Klimkowska</t>
  </si>
  <si>
    <t>978-83-01-15290-1</t>
  </si>
  <si>
    <t>Metody ilościowe</t>
  </si>
  <si>
    <t>Metody i techniki badań pedagogicznych</t>
  </si>
  <si>
    <t>Mieczysław Łobocki</t>
  </si>
  <si>
    <t>978-83-7587-932-2</t>
  </si>
  <si>
    <t>Oficyna Wydawnicza IMPULS</t>
  </si>
  <si>
    <t>Pedagogika</t>
  </si>
  <si>
    <t>Opera selecta, t. IV: Reformacja i protestantyzm w Polsce i Prusach (XVI-XX w.)</t>
  </si>
  <si>
    <t>Janusz Małłek</t>
  </si>
  <si>
    <t>978-83-231-2988-2</t>
  </si>
  <si>
    <t>Polityka społeczna</t>
  </si>
  <si>
    <t>Jacek Męcina, Grażyna Firlit-Fesnak</t>
  </si>
  <si>
    <t>978-83-01-20341-2</t>
  </si>
  <si>
    <t>Problemy biznesowe. Rozwiązania</t>
  </si>
  <si>
    <t>Eric Bolland, Frank Fletcher</t>
  </si>
  <si>
    <t>978-83-01-17962-5</t>
  </si>
  <si>
    <t>Przestępstwa w bankowości elektronicznej w Polsce. Próba oceny z perspektywy prawno-kryminalistycznej</t>
  </si>
  <si>
    <t>Jerzy Gąsiorowski, Piotr Podsiedlik</t>
  </si>
  <si>
    <t>978-83-64927-88-1</t>
  </si>
  <si>
    <t>Wyższa Szkoła Biznesu w Dąbrowie Górniczej</t>
  </si>
  <si>
    <t>Przestępstwo i kara w myśli politycznej,prawnej i ekonomicznej</t>
  </si>
  <si>
    <t>Praca zbiorowa</t>
  </si>
  <si>
    <t>978-83-65806-28-4</t>
  </si>
  <si>
    <t>Von Borowiecky</t>
  </si>
  <si>
    <t>Psychologia zarządzania w organizacji</t>
  </si>
  <si>
    <t>Anna Maria Zawadzka</t>
  </si>
  <si>
    <t>978-83-01-20667-3</t>
  </si>
  <si>
    <t>Psychologia</t>
  </si>
  <si>
    <t>Reklama cyfrowa. Podręcznik</t>
  </si>
  <si>
    <t>Andrew McStay</t>
  </si>
  <si>
    <t>978-83-8142-618-3</t>
  </si>
  <si>
    <t>Wydawnictwo Uniwersytetu Łódzkiego</t>
  </si>
  <si>
    <t>Marketing, reklama</t>
  </si>
  <si>
    <t>Strategia błękitnego oceanu</t>
  </si>
  <si>
    <t>W. Chan Kim, Renee Mauborgne</t>
  </si>
  <si>
    <t>978-83-7746-950-7</t>
  </si>
  <si>
    <t>MT Biznes</t>
  </si>
  <si>
    <t>Poradniki</t>
  </si>
  <si>
    <t>Ślady kryminalistyczne</t>
  </si>
  <si>
    <t>978-83-65697-37-0</t>
  </si>
  <si>
    <t>Literatura edukacyjna dla dzieci</t>
  </si>
  <si>
    <t>Wprowadzenie do dydaktyki historii</t>
  </si>
  <si>
    <t>Alojzy Zielecki</t>
  </si>
  <si>
    <t>978-83-7730-989-6</t>
  </si>
  <si>
    <t>Avalon</t>
  </si>
  <si>
    <t>Wprowadzenie do metodologii badań pedagogicznych</t>
  </si>
  <si>
    <t>978-83-7850-282-1</t>
  </si>
  <si>
    <t>Współczesna kryminalistyka. Wyzwania i zagrożenia</t>
  </si>
  <si>
    <t>Violetta Kwiatkowska-Wójcikiewicz, Magdalena Zubańska</t>
  </si>
  <si>
    <t>978-83-7462-505-0</t>
  </si>
  <si>
    <t>Wyższa Szkoła Policji w Szczytnie</t>
  </si>
  <si>
    <t>Zaawansowane techniki przesłuchań: sprawdzone strategie dla organów ścigania, wojska i personelu bezpieczeństwa</t>
  </si>
  <si>
    <t>John R. Schafer, Joe Navarro</t>
  </si>
  <si>
    <t>978-83-231-3798-6</t>
  </si>
  <si>
    <t>Zarządzanie innowacjami w ujęciu podmiotowym</t>
  </si>
  <si>
    <t>Teresa Bal-Woźniak</t>
  </si>
  <si>
    <t>978-83-01-20921-6</t>
  </si>
  <si>
    <t>Żydowska politeja i Kościół w Imperium Rzymskim u schyłku antyku</t>
  </si>
  <si>
    <t>Jan Iluk</t>
  </si>
  <si>
    <t>978-83-7326-717-6</t>
  </si>
  <si>
    <t>Wydawnictwo Uniwersytetu Gdańskiego</t>
  </si>
  <si>
    <t>Żydowska politeja i Kościół w Imperium Rzymskim u schyłku antyku. Tom 1</t>
  </si>
  <si>
    <t>978-83-7326-397-0</t>
  </si>
  <si>
    <t>suma netto</t>
  </si>
  <si>
    <t>suma brutto</t>
  </si>
  <si>
    <t>Cena netto od 24.06.2020</t>
  </si>
  <si>
    <t xml:space="preserve">Data udostępnienia </t>
  </si>
  <si>
    <t>24.06.2020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</si>
</sst>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_-* #,##0.00\ [$zł-415]_-;\-* #,##0.00\ [$zł-415]_-;_-* \-??\ [$zł-415]_-;_-@_-"/>
  </numFmts>
  <fonts count="5">
    <font>
      <sz val="11"/>
      <color indexed="8"/>
      <name val="Calibri"/>
      <family val="0"/>
    </font>
    <font>
      <sz val="10"/>
      <name val="Arial"/>
      <family val="0"/>
    </font>
    <font>
      <b/>
      <sz val="11"/>
      <color indexed="8"/>
      <name val="Calibri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0" fillId="0" borderId="0" xfId="0" applyFill="1" applyAlignment="1" applyProtection="1">
      <alignment wrapText="1"/>
      <protection/>
    </xf>
    <xf numFmtId="164" fontId="0" fillId="0" borderId="0" xfId="0" applyFill="1" applyAlignment="1" applyProtection="1">
      <alignment horizontal="center" wrapText="1"/>
      <protection/>
    </xf>
    <xf numFmtId="164" fontId="2" fillId="0" borderId="1" xfId="0" applyFont="1" applyFill="1" applyBorder="1" applyAlignment="1" applyProtection="1">
      <alignment horizontal="center" wrapText="1"/>
      <protection/>
    </xf>
    <xf numFmtId="164" fontId="2" fillId="0" borderId="1" xfId="0" applyFont="1" applyFill="1" applyBorder="1" applyAlignment="1" applyProtection="1">
      <alignment horizontal="center" wrapText="1"/>
      <protection/>
    </xf>
    <xf numFmtId="165" fontId="2" fillId="0" borderId="1" xfId="0" applyNumberFormat="1" applyFont="1" applyFill="1" applyBorder="1" applyAlignment="1" applyProtection="1">
      <alignment horizontal="center" wrapText="1"/>
      <protection/>
    </xf>
    <xf numFmtId="165" fontId="2" fillId="0" borderId="1" xfId="0" applyNumberFormat="1" applyFont="1" applyFill="1" applyBorder="1" applyAlignment="1" applyProtection="1">
      <alignment horizontal="center" wrapText="1"/>
      <protection/>
    </xf>
    <xf numFmtId="164" fontId="0" fillId="0" borderId="1" xfId="0" applyFill="1" applyBorder="1" applyAlignment="1" applyProtection="1">
      <alignment wrapText="1"/>
      <protection/>
    </xf>
    <xf numFmtId="164" fontId="0" fillId="0" borderId="1" xfId="0" applyFill="1" applyBorder="1" applyAlignment="1" applyProtection="1">
      <alignment horizontal="center" wrapText="1"/>
      <protection/>
    </xf>
    <xf numFmtId="165" fontId="0" fillId="0" borderId="1" xfId="0" applyNumberFormat="1" applyFill="1" applyBorder="1" applyAlignment="1" applyProtection="1">
      <alignment wrapText="1"/>
      <protection/>
    </xf>
    <xf numFmtId="165" fontId="0" fillId="0" borderId="1" xfId="0" applyNumberFormat="1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5" fontId="0" fillId="0" borderId="0" xfId="0" applyNumberFormat="1" applyFill="1" applyAlignment="1" applyProtection="1">
      <alignment/>
      <protection/>
    </xf>
    <xf numFmtId="164" fontId="0" fillId="0" borderId="1" xfId="0" applyFont="1" applyFill="1" applyBorder="1" applyAlignment="1" applyProtection="1">
      <alignment horizontal="center" wrapText="1"/>
      <protection/>
    </xf>
    <xf numFmtId="166" fontId="0" fillId="0" borderId="1" xfId="0" applyNumberFormat="1" applyFill="1" applyBorder="1" applyAlignment="1" applyProtection="1">
      <alignment wrapText="1"/>
      <protection/>
    </xf>
    <xf numFmtId="164" fontId="0" fillId="0" borderId="0" xfId="0" applyFill="1" applyAlignment="1" applyProtection="1">
      <alignment horizontal="center"/>
      <protection/>
    </xf>
    <xf numFmtId="164" fontId="3" fillId="0" borderId="1" xfId="0" applyFont="1" applyFill="1" applyBorder="1" applyAlignment="1" applyProtection="1">
      <alignment horizontal="center" wrapText="1"/>
      <protection/>
    </xf>
    <xf numFmtId="165" fontId="3" fillId="0" borderId="1" xfId="0" applyNumberFormat="1" applyFont="1" applyFill="1" applyBorder="1" applyAlignment="1" applyProtection="1">
      <alignment horizontal="center" wrapText="1"/>
      <protection/>
    </xf>
    <xf numFmtId="164" fontId="4" fillId="0" borderId="1" xfId="0" applyFont="1" applyFill="1" applyBorder="1" applyAlignment="1" applyProtection="1">
      <alignment horizontal="center" wrapText="1"/>
      <protection/>
    </xf>
    <xf numFmtId="164" fontId="4" fillId="0" borderId="1" xfId="0" applyFont="1" applyFill="1" applyBorder="1" applyAlignment="1" applyProtection="1">
      <alignment wrapText="1"/>
      <protection/>
    </xf>
    <xf numFmtId="165" fontId="4" fillId="0" borderId="1" xfId="0" applyNumberFormat="1" applyFont="1" applyFill="1" applyBorder="1" applyAlignment="1" applyProtection="1">
      <alignment wrapText="1"/>
      <protection/>
    </xf>
    <xf numFmtId="164" fontId="4" fillId="0" borderId="0" xfId="0" applyFont="1" applyFill="1" applyBorder="1" applyAlignment="1" applyProtection="1">
      <alignment horizontal="center" wrapText="1"/>
      <protection/>
    </xf>
    <xf numFmtId="164" fontId="4" fillId="0" borderId="0" xfId="0" applyFont="1" applyFill="1" applyBorder="1" applyAlignment="1" applyProtection="1">
      <alignment wrapText="1"/>
      <protection/>
    </xf>
    <xf numFmtId="166" fontId="4" fillId="0" borderId="1" xfId="0" applyNumberFormat="1" applyFont="1" applyFill="1" applyBorder="1" applyAlignment="1" applyProtection="1">
      <alignment horizontal="right" wrapText="1"/>
      <protection/>
    </xf>
    <xf numFmtId="164" fontId="0" fillId="0" borderId="0" xfId="0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workbookViewId="0" topLeftCell="A25">
      <selection activeCell="C36" sqref="C36"/>
    </sheetView>
  </sheetViews>
  <sheetFormatPr defaultColWidth="9.140625" defaultRowHeight="15"/>
  <cols>
    <col min="1" max="1" width="3.28125" style="0" customWidth="1"/>
    <col min="2" max="2" width="7.00390625" style="1" customWidth="1"/>
    <col min="3" max="3" width="57.140625" style="1" customWidth="1"/>
    <col min="4" max="4" width="20.8515625" style="1" customWidth="1"/>
    <col min="5" max="5" width="18.00390625" style="1" customWidth="1"/>
    <col min="6" max="6" width="8.140625" style="2" customWidth="1"/>
    <col min="7" max="7" width="15.140625" style="1" customWidth="1"/>
    <col min="8" max="8" width="18.57421875" style="1" customWidth="1"/>
    <col min="9" max="9" width="18.28125" style="1" customWidth="1"/>
    <col min="10" max="10" width="18.7109375" style="1" customWidth="1"/>
    <col min="11" max="11" width="8.140625" style="2" hidden="1" customWidth="1"/>
    <col min="12" max="12" width="13.57421875" style="2" hidden="1" customWidth="1"/>
    <col min="13" max="13" width="6.421875" style="1" hidden="1" customWidth="1"/>
    <col min="14" max="14" width="10.421875" style="1" hidden="1" customWidth="1"/>
    <col min="15" max="16384" width="8.8515625" style="1" customWidth="1"/>
  </cols>
  <sheetData>
    <row r="1" spans="1:14" s="2" customFormat="1" ht="36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  <c r="M1" s="5" t="s">
        <v>12</v>
      </c>
      <c r="N1" s="6" t="s">
        <v>13</v>
      </c>
    </row>
    <row r="2" spans="1:14" ht="47.25">
      <c r="A2">
        <v>1</v>
      </c>
      <c r="B2" s="7">
        <v>148328</v>
      </c>
      <c r="C2" s="7" t="s">
        <v>14</v>
      </c>
      <c r="D2" s="7" t="s">
        <v>15</v>
      </c>
      <c r="E2" s="7"/>
      <c r="F2" s="8">
        <v>2013</v>
      </c>
      <c r="G2" s="7" t="s">
        <v>16</v>
      </c>
      <c r="H2" s="7" t="s">
        <v>17</v>
      </c>
      <c r="I2" s="7" t="s">
        <v>18</v>
      </c>
      <c r="J2" s="7"/>
      <c r="K2" s="8">
        <v>1</v>
      </c>
      <c r="L2" s="8">
        <v>5</v>
      </c>
      <c r="M2" s="9">
        <v>39.9</v>
      </c>
      <c r="N2" s="10">
        <v>11.01</v>
      </c>
    </row>
    <row r="3" spans="1:14" ht="24.75">
      <c r="A3">
        <v>2</v>
      </c>
      <c r="B3" s="7">
        <v>212422</v>
      </c>
      <c r="C3" s="7" t="s">
        <v>19</v>
      </c>
      <c r="D3" s="7" t="s">
        <v>20</v>
      </c>
      <c r="E3" s="7"/>
      <c r="F3" s="8">
        <v>2019</v>
      </c>
      <c r="G3" s="7" t="s">
        <v>21</v>
      </c>
      <c r="H3" s="7" t="s">
        <v>22</v>
      </c>
      <c r="I3" s="7" t="s">
        <v>23</v>
      </c>
      <c r="J3" s="7" t="s">
        <v>24</v>
      </c>
      <c r="K3" s="8">
        <v>1</v>
      </c>
      <c r="L3" s="8">
        <v>5</v>
      </c>
      <c r="M3" s="9">
        <v>10</v>
      </c>
      <c r="N3" s="10">
        <v>2.76</v>
      </c>
    </row>
    <row r="4" spans="1:14" ht="47.25">
      <c r="A4">
        <v>3</v>
      </c>
      <c r="B4" s="7">
        <v>199618</v>
      </c>
      <c r="C4" s="7" t="s">
        <v>25</v>
      </c>
      <c r="D4" s="7" t="s">
        <v>26</v>
      </c>
      <c r="E4" s="7"/>
      <c r="F4" s="8">
        <v>2018</v>
      </c>
      <c r="G4" s="7" t="s">
        <v>27</v>
      </c>
      <c r="H4" s="7" t="s">
        <v>28</v>
      </c>
      <c r="I4" s="7" t="s">
        <v>29</v>
      </c>
      <c r="J4" s="7" t="s">
        <v>30</v>
      </c>
      <c r="K4" s="8">
        <v>1</v>
      </c>
      <c r="L4" s="8">
        <v>5</v>
      </c>
      <c r="M4" s="9">
        <v>58</v>
      </c>
      <c r="N4" s="10">
        <v>16.01</v>
      </c>
    </row>
    <row r="5" spans="1:14" ht="24.75">
      <c r="A5">
        <v>4</v>
      </c>
      <c r="B5" s="7">
        <v>200013</v>
      </c>
      <c r="C5" s="7" t="s">
        <v>31</v>
      </c>
      <c r="D5" s="7"/>
      <c r="E5" s="7" t="s">
        <v>32</v>
      </c>
      <c r="F5" s="8">
        <v>2018</v>
      </c>
      <c r="G5" s="7" t="s">
        <v>33</v>
      </c>
      <c r="H5" s="7" t="s">
        <v>34</v>
      </c>
      <c r="I5" s="7" t="s">
        <v>29</v>
      </c>
      <c r="J5" s="7" t="s">
        <v>30</v>
      </c>
      <c r="K5" s="8">
        <v>1</v>
      </c>
      <c r="L5" s="8">
        <v>5</v>
      </c>
      <c r="M5" s="9">
        <v>49</v>
      </c>
      <c r="N5" s="10">
        <v>13.52</v>
      </c>
    </row>
    <row r="6" spans="1:14" ht="47.25">
      <c r="A6">
        <v>5</v>
      </c>
      <c r="B6" s="7">
        <v>93789</v>
      </c>
      <c r="C6" s="7" t="s">
        <v>35</v>
      </c>
      <c r="D6" s="7"/>
      <c r="E6" s="7" t="s">
        <v>36</v>
      </c>
      <c r="F6" s="8">
        <v>2013</v>
      </c>
      <c r="G6" s="7" t="s">
        <v>37</v>
      </c>
      <c r="H6" s="7" t="s">
        <v>38</v>
      </c>
      <c r="I6" s="7" t="s">
        <v>18</v>
      </c>
      <c r="J6" s="7"/>
      <c r="K6" s="8">
        <v>1</v>
      </c>
      <c r="L6" s="8">
        <v>5</v>
      </c>
      <c r="M6" s="9">
        <v>54</v>
      </c>
      <c r="N6" s="10">
        <v>14.9</v>
      </c>
    </row>
    <row r="7" spans="1:14" ht="24.75">
      <c r="A7">
        <v>6</v>
      </c>
      <c r="B7" s="7">
        <v>212420</v>
      </c>
      <c r="C7" s="7" t="s">
        <v>39</v>
      </c>
      <c r="D7" s="7" t="s">
        <v>40</v>
      </c>
      <c r="E7" s="7"/>
      <c r="F7" s="8">
        <v>2019</v>
      </c>
      <c r="G7" s="7" t="s">
        <v>41</v>
      </c>
      <c r="H7" s="7" t="s">
        <v>34</v>
      </c>
      <c r="I7" s="7" t="s">
        <v>42</v>
      </c>
      <c r="J7" s="7" t="s">
        <v>43</v>
      </c>
      <c r="K7" s="7"/>
      <c r="L7" s="8">
        <v>5</v>
      </c>
      <c r="M7" s="9">
        <v>69</v>
      </c>
      <c r="N7" s="10">
        <v>19.04</v>
      </c>
    </row>
    <row r="8" spans="1:14" ht="24.75">
      <c r="A8">
        <v>7</v>
      </c>
      <c r="B8" s="7">
        <v>214105</v>
      </c>
      <c r="C8" s="7" t="s">
        <v>44</v>
      </c>
      <c r="D8" s="7" t="s">
        <v>45</v>
      </c>
      <c r="E8" s="7" t="s">
        <v>46</v>
      </c>
      <c r="F8" s="8">
        <v>2019</v>
      </c>
      <c r="G8" s="7" t="s">
        <v>47</v>
      </c>
      <c r="H8" s="7" t="s">
        <v>48</v>
      </c>
      <c r="I8" s="7" t="s">
        <v>29</v>
      </c>
      <c r="J8" s="7" t="s">
        <v>49</v>
      </c>
      <c r="K8" s="8">
        <v>1</v>
      </c>
      <c r="L8" s="8">
        <v>5</v>
      </c>
      <c r="M8" s="9">
        <v>37</v>
      </c>
      <c r="N8" s="10">
        <v>10.21</v>
      </c>
    </row>
    <row r="9" spans="1:14" ht="36">
      <c r="A9">
        <v>8</v>
      </c>
      <c r="B9" s="7">
        <v>761</v>
      </c>
      <c r="C9" s="7" t="s">
        <v>50</v>
      </c>
      <c r="D9" s="7" t="s">
        <v>51</v>
      </c>
      <c r="E9" s="7"/>
      <c r="F9" s="8">
        <v>2009</v>
      </c>
      <c r="G9" s="7" t="s">
        <v>52</v>
      </c>
      <c r="H9" s="7" t="s">
        <v>34</v>
      </c>
      <c r="I9" s="7" t="s">
        <v>29</v>
      </c>
      <c r="J9" s="7" t="s">
        <v>30</v>
      </c>
      <c r="K9" s="8">
        <v>1</v>
      </c>
      <c r="L9" s="8">
        <v>5</v>
      </c>
      <c r="M9" s="9">
        <v>19.9</v>
      </c>
      <c r="N9" s="10">
        <v>5.49</v>
      </c>
    </row>
    <row r="10" spans="1:14" ht="36">
      <c r="A10">
        <v>9</v>
      </c>
      <c r="B10" s="7">
        <v>148513</v>
      </c>
      <c r="C10" s="7" t="s">
        <v>53</v>
      </c>
      <c r="D10" s="7" t="s">
        <v>54</v>
      </c>
      <c r="E10" s="7"/>
      <c r="F10" s="8">
        <v>2015</v>
      </c>
      <c r="G10" s="7" t="s">
        <v>55</v>
      </c>
      <c r="H10" s="7" t="s">
        <v>56</v>
      </c>
      <c r="I10" s="7" t="s">
        <v>57</v>
      </c>
      <c r="J10" s="7" t="s">
        <v>58</v>
      </c>
      <c r="K10" s="7"/>
      <c r="L10" s="8">
        <v>5</v>
      </c>
      <c r="M10" s="9">
        <v>59</v>
      </c>
      <c r="N10" s="10">
        <v>16.28</v>
      </c>
    </row>
    <row r="11" spans="1:14" ht="24.75">
      <c r="A11">
        <v>10</v>
      </c>
      <c r="B11" s="7">
        <v>171168</v>
      </c>
      <c r="C11" s="7" t="s">
        <v>59</v>
      </c>
      <c r="D11" s="7" t="s">
        <v>60</v>
      </c>
      <c r="E11" s="7"/>
      <c r="F11" s="8">
        <v>2017</v>
      </c>
      <c r="G11" s="7" t="s">
        <v>61</v>
      </c>
      <c r="H11" s="7" t="s">
        <v>34</v>
      </c>
      <c r="I11" s="7" t="s">
        <v>57</v>
      </c>
      <c r="J11" s="7" t="s">
        <v>62</v>
      </c>
      <c r="K11" s="8">
        <v>1</v>
      </c>
      <c r="L11" s="8">
        <v>5</v>
      </c>
      <c r="M11" s="9">
        <v>99</v>
      </c>
      <c r="N11" s="10">
        <v>27.32</v>
      </c>
    </row>
    <row r="12" spans="1:14" ht="24.75">
      <c r="A12">
        <v>11</v>
      </c>
      <c r="B12" s="7">
        <v>118286</v>
      </c>
      <c r="C12" s="7" t="s">
        <v>63</v>
      </c>
      <c r="D12" s="7"/>
      <c r="E12" s="7" t="s">
        <v>64</v>
      </c>
      <c r="F12" s="8">
        <v>2014</v>
      </c>
      <c r="G12" s="7" t="s">
        <v>65</v>
      </c>
      <c r="H12" s="7" t="s">
        <v>34</v>
      </c>
      <c r="I12" s="7" t="s">
        <v>29</v>
      </c>
      <c r="J12" s="7" t="s">
        <v>49</v>
      </c>
      <c r="K12" s="8">
        <v>1</v>
      </c>
      <c r="L12" s="8">
        <v>5</v>
      </c>
      <c r="M12" s="9">
        <v>59</v>
      </c>
      <c r="N12" s="10">
        <v>16.28</v>
      </c>
    </row>
    <row r="13" spans="1:14" ht="24.75">
      <c r="A13">
        <v>12</v>
      </c>
      <c r="B13" s="7">
        <v>174035</v>
      </c>
      <c r="C13" s="7" t="s">
        <v>66</v>
      </c>
      <c r="D13" s="7" t="s">
        <v>67</v>
      </c>
      <c r="E13" s="7"/>
      <c r="F13" s="8">
        <v>2013</v>
      </c>
      <c r="G13" s="7" t="s">
        <v>68</v>
      </c>
      <c r="H13" s="7" t="s">
        <v>34</v>
      </c>
      <c r="I13" s="7" t="s">
        <v>29</v>
      </c>
      <c r="J13" s="7" t="s">
        <v>30</v>
      </c>
      <c r="K13" s="8">
        <v>1</v>
      </c>
      <c r="L13" s="8">
        <v>5</v>
      </c>
      <c r="M13" s="9">
        <v>89</v>
      </c>
      <c r="N13" s="10">
        <v>24.56</v>
      </c>
    </row>
    <row r="14" spans="1:14" ht="24.75">
      <c r="A14">
        <v>13</v>
      </c>
      <c r="B14" s="7">
        <v>191677</v>
      </c>
      <c r="C14" s="7" t="s">
        <v>69</v>
      </c>
      <c r="D14" s="7"/>
      <c r="E14" s="7" t="s">
        <v>70</v>
      </c>
      <c r="F14" s="8">
        <v>2018</v>
      </c>
      <c r="G14" s="7" t="s">
        <v>71</v>
      </c>
      <c r="H14" s="7" t="s">
        <v>34</v>
      </c>
      <c r="I14" s="7" t="s">
        <v>29</v>
      </c>
      <c r="J14" s="7" t="s">
        <v>30</v>
      </c>
      <c r="K14" s="8">
        <v>1</v>
      </c>
      <c r="L14" s="8">
        <v>5</v>
      </c>
      <c r="M14" s="9">
        <v>59</v>
      </c>
      <c r="N14" s="10">
        <v>16.28</v>
      </c>
    </row>
    <row r="15" spans="1:14" ht="47.25">
      <c r="A15">
        <v>14</v>
      </c>
      <c r="B15" s="7">
        <v>169231</v>
      </c>
      <c r="C15" s="7" t="s">
        <v>72</v>
      </c>
      <c r="D15" s="7"/>
      <c r="E15" s="7" t="s">
        <v>73</v>
      </c>
      <c r="F15" s="8">
        <v>2015</v>
      </c>
      <c r="G15" s="7" t="s">
        <v>74</v>
      </c>
      <c r="H15" s="7" t="s">
        <v>75</v>
      </c>
      <c r="I15" s="7" t="s">
        <v>42</v>
      </c>
      <c r="J15" s="7" t="s">
        <v>76</v>
      </c>
      <c r="K15" s="8">
        <v>1</v>
      </c>
      <c r="L15" s="8">
        <v>5</v>
      </c>
      <c r="M15" s="9">
        <v>43</v>
      </c>
      <c r="N15" s="10">
        <v>11.87</v>
      </c>
    </row>
    <row r="16" spans="1:14" ht="47.25">
      <c r="A16">
        <v>15</v>
      </c>
      <c r="B16" s="7">
        <v>202995</v>
      </c>
      <c r="C16" s="7" t="s">
        <v>77</v>
      </c>
      <c r="D16" s="7" t="s">
        <v>78</v>
      </c>
      <c r="E16" s="7"/>
      <c r="F16" s="8">
        <v>2019</v>
      </c>
      <c r="G16" s="7" t="s">
        <v>79</v>
      </c>
      <c r="H16" s="7" t="s">
        <v>38</v>
      </c>
      <c r="I16" s="7" t="s">
        <v>57</v>
      </c>
      <c r="J16" s="7" t="s">
        <v>80</v>
      </c>
      <c r="K16" s="8">
        <v>1</v>
      </c>
      <c r="L16" s="8">
        <v>5</v>
      </c>
      <c r="M16" s="9">
        <v>44</v>
      </c>
      <c r="N16" s="10">
        <v>12.14</v>
      </c>
    </row>
    <row r="17" spans="1:14" ht="36">
      <c r="A17">
        <v>16</v>
      </c>
      <c r="B17" s="7">
        <v>157941</v>
      </c>
      <c r="C17" s="7" t="s">
        <v>81</v>
      </c>
      <c r="D17" s="7" t="s">
        <v>82</v>
      </c>
      <c r="E17" s="7" t="s">
        <v>83</v>
      </c>
      <c r="F17" s="8">
        <v>2016</v>
      </c>
      <c r="G17" s="7" t="s">
        <v>84</v>
      </c>
      <c r="H17" s="7" t="s">
        <v>85</v>
      </c>
      <c r="I17" s="7" t="s">
        <v>18</v>
      </c>
      <c r="J17" s="7"/>
      <c r="K17" s="8">
        <v>1</v>
      </c>
      <c r="L17" s="8">
        <v>5</v>
      </c>
      <c r="M17" s="9">
        <v>48</v>
      </c>
      <c r="N17" s="10">
        <v>13.25</v>
      </c>
    </row>
    <row r="18" spans="1:14" ht="36">
      <c r="A18">
        <v>17</v>
      </c>
      <c r="B18" s="7">
        <v>189540</v>
      </c>
      <c r="C18" s="7" t="s">
        <v>86</v>
      </c>
      <c r="D18" s="7" t="s">
        <v>87</v>
      </c>
      <c r="E18" s="7"/>
      <c r="F18" s="8">
        <v>2016</v>
      </c>
      <c r="G18" s="7" t="s">
        <v>88</v>
      </c>
      <c r="H18" s="7" t="s">
        <v>89</v>
      </c>
      <c r="I18" s="7" t="s">
        <v>29</v>
      </c>
      <c r="J18" s="7" t="s">
        <v>90</v>
      </c>
      <c r="K18" s="8">
        <v>1</v>
      </c>
      <c r="L18" s="8">
        <v>5</v>
      </c>
      <c r="M18" s="9">
        <v>45</v>
      </c>
      <c r="N18" s="10">
        <v>12.42</v>
      </c>
    </row>
    <row r="19" spans="1:14" ht="24.75">
      <c r="A19">
        <v>18</v>
      </c>
      <c r="B19" s="7">
        <v>1087</v>
      </c>
      <c r="C19" s="7" t="s">
        <v>91</v>
      </c>
      <c r="D19" s="7" t="s">
        <v>92</v>
      </c>
      <c r="E19" s="7"/>
      <c r="F19" s="8">
        <v>2005</v>
      </c>
      <c r="G19" s="7" t="s">
        <v>93</v>
      </c>
      <c r="H19" s="7" t="s">
        <v>34</v>
      </c>
      <c r="I19" s="7" t="s">
        <v>57</v>
      </c>
      <c r="J19" s="7" t="s">
        <v>94</v>
      </c>
      <c r="K19" s="8">
        <v>1</v>
      </c>
      <c r="L19" s="8">
        <v>5</v>
      </c>
      <c r="M19" s="9">
        <v>49.9</v>
      </c>
      <c r="N19" s="10">
        <v>13.77</v>
      </c>
    </row>
    <row r="20" spans="1:14" ht="24.75">
      <c r="A20">
        <v>19</v>
      </c>
      <c r="B20" s="7">
        <v>62557</v>
      </c>
      <c r="C20" s="7" t="s">
        <v>95</v>
      </c>
      <c r="D20" s="7" t="s">
        <v>96</v>
      </c>
      <c r="E20" s="7" t="s">
        <v>96</v>
      </c>
      <c r="F20" s="8">
        <v>2011</v>
      </c>
      <c r="G20" s="7" t="s">
        <v>97</v>
      </c>
      <c r="H20" s="7" t="s">
        <v>98</v>
      </c>
      <c r="I20" s="7" t="s">
        <v>42</v>
      </c>
      <c r="J20" s="7" t="s">
        <v>99</v>
      </c>
      <c r="K20" s="8">
        <v>1</v>
      </c>
      <c r="L20" s="8">
        <v>5</v>
      </c>
      <c r="M20" s="9">
        <v>40</v>
      </c>
      <c r="N20" s="10">
        <v>11.04</v>
      </c>
    </row>
    <row r="21" spans="1:14" ht="47.25">
      <c r="A21">
        <v>20</v>
      </c>
      <c r="B21" s="7">
        <v>61521</v>
      </c>
      <c r="C21" s="7" t="s">
        <v>100</v>
      </c>
      <c r="D21" s="7" t="s">
        <v>101</v>
      </c>
      <c r="E21" s="7"/>
      <c r="F21" s="8">
        <v>2012</v>
      </c>
      <c r="G21" s="7" t="s">
        <v>102</v>
      </c>
      <c r="H21" s="7" t="s">
        <v>38</v>
      </c>
      <c r="I21" s="7" t="s">
        <v>29</v>
      </c>
      <c r="J21" s="7" t="s">
        <v>30</v>
      </c>
      <c r="K21" s="8">
        <v>1</v>
      </c>
      <c r="L21" s="8">
        <v>5</v>
      </c>
      <c r="M21" s="9">
        <v>70</v>
      </c>
      <c r="N21" s="10">
        <v>19.32</v>
      </c>
    </row>
    <row r="22" spans="1:14" ht="24.75">
      <c r="A22">
        <v>21</v>
      </c>
      <c r="B22" s="7">
        <v>199500</v>
      </c>
      <c r="C22" s="7" t="s">
        <v>103</v>
      </c>
      <c r="D22" s="7"/>
      <c r="E22" s="7" t="s">
        <v>104</v>
      </c>
      <c r="F22" s="8">
        <v>2018</v>
      </c>
      <c r="G22" s="7" t="s">
        <v>105</v>
      </c>
      <c r="H22" s="7" t="s">
        <v>34</v>
      </c>
      <c r="I22" s="7" t="s">
        <v>42</v>
      </c>
      <c r="J22" s="7" t="s">
        <v>76</v>
      </c>
      <c r="K22" s="8">
        <v>1</v>
      </c>
      <c r="L22" s="8">
        <v>5</v>
      </c>
      <c r="M22" s="9">
        <v>89</v>
      </c>
      <c r="N22" s="10">
        <v>24.56</v>
      </c>
    </row>
    <row r="23" spans="1:14" ht="24.75">
      <c r="A23">
        <v>22</v>
      </c>
      <c r="B23" s="7">
        <v>145589</v>
      </c>
      <c r="C23" s="7" t="s">
        <v>106</v>
      </c>
      <c r="D23" s="7" t="s">
        <v>107</v>
      </c>
      <c r="E23" s="7"/>
      <c r="F23" s="8">
        <v>2014</v>
      </c>
      <c r="G23" s="7" t="s">
        <v>108</v>
      </c>
      <c r="H23" s="7" t="s">
        <v>34</v>
      </c>
      <c r="I23" s="7" t="s">
        <v>57</v>
      </c>
      <c r="J23" s="7" t="s">
        <v>58</v>
      </c>
      <c r="K23" s="8">
        <v>1</v>
      </c>
      <c r="L23" s="8">
        <v>5</v>
      </c>
      <c r="M23" s="9">
        <v>79.9</v>
      </c>
      <c r="N23" s="10">
        <v>22.05</v>
      </c>
    </row>
    <row r="24" spans="1:14" ht="47.25">
      <c r="A24">
        <v>23</v>
      </c>
      <c r="B24" s="7">
        <v>155001</v>
      </c>
      <c r="C24" s="7" t="s">
        <v>109</v>
      </c>
      <c r="D24" s="7" t="s">
        <v>110</v>
      </c>
      <c r="E24" s="7"/>
      <c r="F24" s="8">
        <v>2015</v>
      </c>
      <c r="G24" s="7" t="s">
        <v>111</v>
      </c>
      <c r="H24" s="7" t="s">
        <v>112</v>
      </c>
      <c r="I24" s="7" t="s">
        <v>18</v>
      </c>
      <c r="J24" s="7"/>
      <c r="K24" s="8">
        <v>1</v>
      </c>
      <c r="L24" s="8">
        <v>5</v>
      </c>
      <c r="M24" s="9">
        <v>62</v>
      </c>
      <c r="N24" s="10">
        <v>17.11</v>
      </c>
    </row>
    <row r="25" spans="1:14" ht="36">
      <c r="A25">
        <v>24</v>
      </c>
      <c r="B25" s="7">
        <v>193493</v>
      </c>
      <c r="C25" s="7" t="s">
        <v>113</v>
      </c>
      <c r="D25" s="7" t="s">
        <v>114</v>
      </c>
      <c r="E25" s="7"/>
      <c r="F25" s="8">
        <v>2018</v>
      </c>
      <c r="G25" s="7" t="s">
        <v>115</v>
      </c>
      <c r="H25" s="7" t="s">
        <v>116</v>
      </c>
      <c r="I25" s="7" t="s">
        <v>18</v>
      </c>
      <c r="J25" s="7"/>
      <c r="K25" s="8">
        <v>1</v>
      </c>
      <c r="L25" s="8">
        <v>5</v>
      </c>
      <c r="M25" s="9">
        <v>32.5</v>
      </c>
      <c r="N25" s="10">
        <v>8.97</v>
      </c>
    </row>
    <row r="26" spans="1:14" ht="24.75">
      <c r="A26">
        <v>25</v>
      </c>
      <c r="B26" s="7">
        <v>2293</v>
      </c>
      <c r="C26" s="7" t="s">
        <v>117</v>
      </c>
      <c r="D26" s="7"/>
      <c r="E26" s="7" t="s">
        <v>118</v>
      </c>
      <c r="F26" s="8">
        <v>2010</v>
      </c>
      <c r="G26" s="7" t="s">
        <v>119</v>
      </c>
      <c r="H26" s="7" t="s">
        <v>34</v>
      </c>
      <c r="I26" s="7" t="s">
        <v>42</v>
      </c>
      <c r="J26" s="7" t="s">
        <v>120</v>
      </c>
      <c r="K26" s="8">
        <v>1</v>
      </c>
      <c r="L26" s="8">
        <v>5</v>
      </c>
      <c r="M26" s="9">
        <v>49</v>
      </c>
      <c r="N26" s="10">
        <v>13.52</v>
      </c>
    </row>
    <row r="27" spans="1:14" ht="36">
      <c r="A27">
        <v>26</v>
      </c>
      <c r="B27" s="7">
        <v>217401</v>
      </c>
      <c r="C27" s="7" t="s">
        <v>121</v>
      </c>
      <c r="D27" s="7" t="s">
        <v>122</v>
      </c>
      <c r="E27" s="7"/>
      <c r="F27" s="8">
        <v>2020</v>
      </c>
      <c r="G27" s="7" t="s">
        <v>123</v>
      </c>
      <c r="H27" s="7" t="s">
        <v>124</v>
      </c>
      <c r="I27" s="7" t="s">
        <v>57</v>
      </c>
      <c r="J27" s="7" t="s">
        <v>125</v>
      </c>
      <c r="K27" s="8">
        <v>1</v>
      </c>
      <c r="L27" s="8">
        <v>5</v>
      </c>
      <c r="M27" s="9">
        <v>54.9</v>
      </c>
      <c r="N27" s="10">
        <v>15.15</v>
      </c>
    </row>
    <row r="28" spans="1:14" ht="24.75">
      <c r="A28">
        <v>27</v>
      </c>
      <c r="B28" s="7">
        <v>147517</v>
      </c>
      <c r="C28" s="7" t="s">
        <v>126</v>
      </c>
      <c r="D28" s="7" t="s">
        <v>127</v>
      </c>
      <c r="E28" s="7"/>
      <c r="F28" s="8">
        <v>2015</v>
      </c>
      <c r="G28" s="7" t="s">
        <v>128</v>
      </c>
      <c r="H28" s="7" t="s">
        <v>129</v>
      </c>
      <c r="I28" s="7" t="s">
        <v>130</v>
      </c>
      <c r="J28" s="7"/>
      <c r="K28" s="7"/>
      <c r="L28" s="8">
        <v>5</v>
      </c>
      <c r="M28" s="9">
        <v>64.9</v>
      </c>
      <c r="N28" s="10">
        <v>17.91</v>
      </c>
    </row>
    <row r="29" spans="1:14" ht="24.75">
      <c r="A29">
        <v>28</v>
      </c>
      <c r="B29" s="7">
        <v>190863</v>
      </c>
      <c r="C29" s="7" t="s">
        <v>131</v>
      </c>
      <c r="D29" s="7" t="s">
        <v>82</v>
      </c>
      <c r="E29" s="7" t="s">
        <v>83</v>
      </c>
      <c r="F29" s="8">
        <v>2018</v>
      </c>
      <c r="G29" s="7" t="s">
        <v>132</v>
      </c>
      <c r="H29" s="7" t="s">
        <v>85</v>
      </c>
      <c r="I29" s="7" t="s">
        <v>80</v>
      </c>
      <c r="J29" s="7" t="s">
        <v>133</v>
      </c>
      <c r="K29" s="8">
        <v>1</v>
      </c>
      <c r="L29" s="8">
        <v>5</v>
      </c>
      <c r="M29" s="9">
        <v>47</v>
      </c>
      <c r="N29" s="10">
        <v>12.97</v>
      </c>
    </row>
    <row r="30" spans="1:14" ht="24.75">
      <c r="A30">
        <v>29</v>
      </c>
      <c r="B30" s="7">
        <v>45162</v>
      </c>
      <c r="C30" s="7" t="s">
        <v>134</v>
      </c>
      <c r="D30" s="7" t="s">
        <v>135</v>
      </c>
      <c r="E30" s="7"/>
      <c r="F30" s="8">
        <v>2008</v>
      </c>
      <c r="G30" s="7" t="s">
        <v>136</v>
      </c>
      <c r="H30" s="7" t="s">
        <v>137</v>
      </c>
      <c r="I30" s="7" t="s">
        <v>29</v>
      </c>
      <c r="J30" s="7" t="s">
        <v>30</v>
      </c>
      <c r="K30" s="8">
        <v>2</v>
      </c>
      <c r="L30" s="8">
        <v>5</v>
      </c>
      <c r="M30" s="9">
        <v>38</v>
      </c>
      <c r="N30" s="10">
        <v>10.49</v>
      </c>
    </row>
    <row r="31" spans="1:23" ht="28.5" customHeight="1">
      <c r="A31">
        <v>30</v>
      </c>
      <c r="B31" s="7">
        <v>62069</v>
      </c>
      <c r="C31" s="7" t="s">
        <v>138</v>
      </c>
      <c r="D31" s="7" t="s">
        <v>96</v>
      </c>
      <c r="E31" s="7" t="s">
        <v>96</v>
      </c>
      <c r="F31" s="8">
        <v>2010</v>
      </c>
      <c r="G31" s="7" t="s">
        <v>139</v>
      </c>
      <c r="H31" s="7" t="s">
        <v>98</v>
      </c>
      <c r="I31" s="7" t="s">
        <v>42</v>
      </c>
      <c r="J31" s="7" t="s">
        <v>99</v>
      </c>
      <c r="K31" s="8">
        <v>1</v>
      </c>
      <c r="L31" s="8">
        <v>5</v>
      </c>
      <c r="M31" s="9">
        <v>39.8</v>
      </c>
      <c r="N31" s="10">
        <v>10.98</v>
      </c>
      <c r="O31" s="11"/>
      <c r="P31" s="11"/>
      <c r="Q31" s="11"/>
      <c r="R31" s="11"/>
      <c r="S31" s="11"/>
      <c r="T31" s="11"/>
      <c r="U31" s="12"/>
      <c r="V31" s="12"/>
      <c r="W31" s="12"/>
    </row>
    <row r="32" spans="1:23" ht="36">
      <c r="A32">
        <v>31</v>
      </c>
      <c r="B32" s="7">
        <v>154563</v>
      </c>
      <c r="C32" s="7" t="s">
        <v>140</v>
      </c>
      <c r="D32" s="7" t="s">
        <v>141</v>
      </c>
      <c r="E32" s="7"/>
      <c r="F32" s="8">
        <v>2015</v>
      </c>
      <c r="G32" s="7" t="s">
        <v>142</v>
      </c>
      <c r="H32" s="7" t="s">
        <v>143</v>
      </c>
      <c r="I32" s="7" t="s">
        <v>18</v>
      </c>
      <c r="J32" s="7"/>
      <c r="K32" s="8">
        <v>1</v>
      </c>
      <c r="L32" s="8">
        <v>5</v>
      </c>
      <c r="M32" s="9">
        <v>53</v>
      </c>
      <c r="N32" s="10">
        <v>14.63</v>
      </c>
      <c r="O32" s="11"/>
      <c r="P32" s="11"/>
      <c r="Q32" s="11"/>
      <c r="R32" s="11"/>
      <c r="S32" s="11"/>
      <c r="T32" s="11"/>
      <c r="U32" s="12"/>
      <c r="V32" s="12"/>
      <c r="W32" s="12"/>
    </row>
    <row r="33" spans="1:23" ht="58.5">
      <c r="A33">
        <v>32</v>
      </c>
      <c r="B33" s="7">
        <v>185452</v>
      </c>
      <c r="C33" s="7" t="s">
        <v>144</v>
      </c>
      <c r="D33" s="7"/>
      <c r="E33" s="7" t="s">
        <v>145</v>
      </c>
      <c r="F33" s="8">
        <v>2017</v>
      </c>
      <c r="G33" s="7" t="s">
        <v>146</v>
      </c>
      <c r="H33" s="7" t="s">
        <v>38</v>
      </c>
      <c r="I33" s="7" t="s">
        <v>18</v>
      </c>
      <c r="J33" s="7"/>
      <c r="K33" s="8">
        <v>1</v>
      </c>
      <c r="L33" s="8">
        <v>5</v>
      </c>
      <c r="M33" s="9">
        <v>36</v>
      </c>
      <c r="N33" s="10">
        <v>9.93</v>
      </c>
      <c r="O33" s="11"/>
      <c r="P33" s="11"/>
      <c r="Q33" s="11"/>
      <c r="R33" s="11"/>
      <c r="S33" s="11"/>
      <c r="T33" s="11"/>
      <c r="U33" s="12"/>
      <c r="V33" s="12"/>
      <c r="W33" s="12"/>
    </row>
    <row r="34" spans="1:23" ht="24.75">
      <c r="A34">
        <v>33</v>
      </c>
      <c r="B34" s="7">
        <v>211655</v>
      </c>
      <c r="C34" s="7" t="s">
        <v>147</v>
      </c>
      <c r="D34" s="7" t="s">
        <v>148</v>
      </c>
      <c r="E34" s="7"/>
      <c r="F34" s="8">
        <v>2019</v>
      </c>
      <c r="G34" s="7" t="s">
        <v>149</v>
      </c>
      <c r="H34" s="7" t="s">
        <v>34</v>
      </c>
      <c r="I34" s="7" t="s">
        <v>57</v>
      </c>
      <c r="J34" s="7" t="s">
        <v>58</v>
      </c>
      <c r="K34" s="7"/>
      <c r="L34" s="8">
        <v>5</v>
      </c>
      <c r="M34" s="9">
        <v>59</v>
      </c>
      <c r="N34" s="10">
        <v>16.28</v>
      </c>
      <c r="O34" s="11"/>
      <c r="P34" s="11"/>
      <c r="Q34" s="11"/>
      <c r="R34" s="11"/>
      <c r="S34" s="11"/>
      <c r="T34" s="11"/>
      <c r="U34" s="12"/>
      <c r="V34" s="12"/>
      <c r="W34" s="12"/>
    </row>
    <row r="35" spans="1:23" ht="36">
      <c r="A35">
        <v>34</v>
      </c>
      <c r="B35" s="7">
        <v>170074</v>
      </c>
      <c r="C35" s="7" t="s">
        <v>150</v>
      </c>
      <c r="D35" s="7" t="s">
        <v>151</v>
      </c>
      <c r="E35" s="7"/>
      <c r="F35" s="8">
        <v>2010</v>
      </c>
      <c r="G35" s="7" t="s">
        <v>152</v>
      </c>
      <c r="H35" s="7" t="s">
        <v>153</v>
      </c>
      <c r="I35" s="7" t="s">
        <v>29</v>
      </c>
      <c r="J35" s="7" t="s">
        <v>30</v>
      </c>
      <c r="K35" s="7"/>
      <c r="L35" s="8">
        <v>5</v>
      </c>
      <c r="M35" s="9">
        <v>40</v>
      </c>
      <c r="N35" s="10">
        <v>11.04</v>
      </c>
      <c r="O35" s="11"/>
      <c r="P35" s="11"/>
      <c r="Q35" s="11"/>
      <c r="R35" s="11"/>
      <c r="S35" s="11"/>
      <c r="T35" s="11"/>
      <c r="U35" s="12"/>
      <c r="V35" s="12"/>
      <c r="W35" s="12"/>
    </row>
    <row r="36" spans="1:23" ht="36">
      <c r="A36">
        <v>35</v>
      </c>
      <c r="B36" s="7">
        <v>152859</v>
      </c>
      <c r="C36" s="7" t="s">
        <v>154</v>
      </c>
      <c r="D36" s="7" t="s">
        <v>151</v>
      </c>
      <c r="E36" s="7"/>
      <c r="F36" s="8">
        <v>2014</v>
      </c>
      <c r="G36" s="7" t="s">
        <v>155</v>
      </c>
      <c r="H36" s="7" t="s">
        <v>153</v>
      </c>
      <c r="I36" s="7" t="s">
        <v>29</v>
      </c>
      <c r="J36" s="7" t="s">
        <v>30</v>
      </c>
      <c r="K36" s="8">
        <v>1</v>
      </c>
      <c r="L36" s="8">
        <v>5</v>
      </c>
      <c r="M36" s="9">
        <v>52</v>
      </c>
      <c r="N36" s="10">
        <v>14.35</v>
      </c>
      <c r="O36" s="11"/>
      <c r="P36" s="11"/>
      <c r="Q36" s="11"/>
      <c r="R36" s="11"/>
      <c r="S36" s="11"/>
      <c r="T36" s="11"/>
      <c r="U36" s="12"/>
      <c r="V36" s="12"/>
      <c r="W36" s="12"/>
    </row>
    <row r="37" spans="12:14" ht="15" customHeight="1">
      <c r="L37" s="13" t="s">
        <v>156</v>
      </c>
      <c r="M37" s="13"/>
      <c r="N37" s="14">
        <f>SUM(N2:N36)</f>
        <v>507.41</v>
      </c>
    </row>
    <row r="38" spans="12:14" ht="15" customHeight="1">
      <c r="L38" s="13" t="s">
        <v>157</v>
      </c>
      <c r="M38" s="13"/>
      <c r="N38" s="14">
        <f>N37*1.23</f>
        <v>624.1143000000001</v>
      </c>
    </row>
  </sheetData>
  <sheetProtection selectLockedCells="1" selectUnlockedCells="1"/>
  <mergeCells count="2">
    <mergeCell ref="L37:M37"/>
    <mergeCell ref="L38:M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28">
      <selection activeCell="C35" sqref="C35"/>
    </sheetView>
  </sheetViews>
  <sheetFormatPr defaultColWidth="9.140625" defaultRowHeight="15"/>
  <cols>
    <col min="1" max="1" width="3.28125" style="15" customWidth="1"/>
    <col min="2" max="2" width="6.57421875" style="11" customWidth="1"/>
    <col min="3" max="3" width="27.00390625" style="11" customWidth="1"/>
    <col min="4" max="4" width="13.28125" style="11" customWidth="1"/>
    <col min="5" max="5" width="11.28125" style="11" customWidth="1"/>
    <col min="6" max="6" width="4.57421875" style="11" customWidth="1"/>
    <col min="7" max="7" width="9.28125" style="11" customWidth="1"/>
    <col min="8" max="8" width="10.8515625" style="15" customWidth="1"/>
  </cols>
  <sheetData>
    <row r="1" spans="1:8" ht="48.75">
      <c r="A1" s="16" t="s">
        <v>0</v>
      </c>
      <c r="B1" s="16" t="s">
        <v>1</v>
      </c>
      <c r="C1" s="16" t="s">
        <v>2</v>
      </c>
      <c r="D1" s="16" t="s">
        <v>6</v>
      </c>
      <c r="E1" s="16" t="s">
        <v>11</v>
      </c>
      <c r="F1" s="17" t="s">
        <v>12</v>
      </c>
      <c r="G1" s="17" t="s">
        <v>158</v>
      </c>
      <c r="H1" s="16" t="s">
        <v>159</v>
      </c>
    </row>
    <row r="2" spans="1:8" ht="36.75">
      <c r="A2" s="18">
        <v>1</v>
      </c>
      <c r="B2" s="19">
        <v>148328</v>
      </c>
      <c r="C2" s="19" t="s">
        <v>14</v>
      </c>
      <c r="D2" s="19" t="s">
        <v>16</v>
      </c>
      <c r="E2" s="18">
        <v>5</v>
      </c>
      <c r="F2" s="20">
        <v>39.9</v>
      </c>
      <c r="G2" s="20">
        <v>11.01</v>
      </c>
      <c r="H2" s="18" t="s">
        <v>160</v>
      </c>
    </row>
    <row r="3" spans="1:8" ht="24.75">
      <c r="A3" s="18">
        <v>2</v>
      </c>
      <c r="B3" s="19">
        <v>212422</v>
      </c>
      <c r="C3" s="19" t="s">
        <v>19</v>
      </c>
      <c r="D3" s="19" t="s">
        <v>21</v>
      </c>
      <c r="E3" s="18">
        <v>5</v>
      </c>
      <c r="F3" s="20">
        <v>10</v>
      </c>
      <c r="G3" s="20">
        <v>2.76</v>
      </c>
      <c r="H3" s="18" t="s">
        <v>160</v>
      </c>
    </row>
    <row r="4" spans="1:8" ht="24.75">
      <c r="A4" s="18">
        <v>3</v>
      </c>
      <c r="B4" s="19">
        <v>199618</v>
      </c>
      <c r="C4" s="19" t="s">
        <v>25</v>
      </c>
      <c r="D4" s="19" t="s">
        <v>27</v>
      </c>
      <c r="E4" s="18">
        <v>5</v>
      </c>
      <c r="F4" s="20">
        <v>58</v>
      </c>
      <c r="G4" s="20">
        <v>16.01</v>
      </c>
      <c r="H4" s="18" t="s">
        <v>160</v>
      </c>
    </row>
    <row r="5" spans="1:8" ht="24.75">
      <c r="A5" s="18">
        <v>4</v>
      </c>
      <c r="B5" s="19">
        <v>200013</v>
      </c>
      <c r="C5" s="19" t="s">
        <v>31</v>
      </c>
      <c r="D5" s="19" t="s">
        <v>33</v>
      </c>
      <c r="E5" s="18">
        <v>5</v>
      </c>
      <c r="F5" s="20">
        <v>49</v>
      </c>
      <c r="G5" s="20">
        <v>13.52</v>
      </c>
      <c r="H5" s="18" t="s">
        <v>160</v>
      </c>
    </row>
    <row r="6" spans="1:8" ht="24.75">
      <c r="A6" s="18">
        <v>5</v>
      </c>
      <c r="B6" s="19">
        <v>93789</v>
      </c>
      <c r="C6" s="19" t="s">
        <v>35</v>
      </c>
      <c r="D6" s="19" t="s">
        <v>37</v>
      </c>
      <c r="E6" s="18">
        <v>5</v>
      </c>
      <c r="F6" s="20">
        <v>54</v>
      </c>
      <c r="G6" s="20">
        <v>14.9</v>
      </c>
      <c r="H6" s="18" t="s">
        <v>160</v>
      </c>
    </row>
    <row r="7" spans="1:8" ht="24.75">
      <c r="A7" s="18">
        <v>6</v>
      </c>
      <c r="B7" s="19">
        <v>212420</v>
      </c>
      <c r="C7" s="19" t="s">
        <v>39</v>
      </c>
      <c r="D7" s="19" t="s">
        <v>41</v>
      </c>
      <c r="E7" s="18">
        <v>5</v>
      </c>
      <c r="F7" s="20">
        <v>69</v>
      </c>
      <c r="G7" s="20">
        <v>19.04</v>
      </c>
      <c r="H7" s="18" t="s">
        <v>160</v>
      </c>
    </row>
    <row r="8" spans="1:8" ht="24.75">
      <c r="A8" s="18">
        <v>7</v>
      </c>
      <c r="B8" s="19">
        <v>214105</v>
      </c>
      <c r="C8" s="19" t="s">
        <v>44</v>
      </c>
      <c r="D8" s="19" t="s">
        <v>47</v>
      </c>
      <c r="E8" s="18">
        <v>5</v>
      </c>
      <c r="F8" s="20">
        <v>37</v>
      </c>
      <c r="G8" s="20">
        <v>10.21</v>
      </c>
      <c r="H8" s="18" t="s">
        <v>160</v>
      </c>
    </row>
    <row r="9" spans="1:8" ht="24.75">
      <c r="A9" s="18">
        <v>8</v>
      </c>
      <c r="B9" s="19">
        <v>761</v>
      </c>
      <c r="C9" s="19" t="s">
        <v>50</v>
      </c>
      <c r="D9" s="19" t="s">
        <v>52</v>
      </c>
      <c r="E9" s="18">
        <v>5</v>
      </c>
      <c r="F9" s="20">
        <v>19.9</v>
      </c>
      <c r="G9" s="20">
        <v>5.49</v>
      </c>
      <c r="H9" s="18" t="s">
        <v>160</v>
      </c>
    </row>
    <row r="10" spans="1:8" ht="36.75">
      <c r="A10" s="18">
        <v>9</v>
      </c>
      <c r="B10" s="19">
        <v>148513</v>
      </c>
      <c r="C10" s="19" t="s">
        <v>53</v>
      </c>
      <c r="D10" s="19" t="s">
        <v>55</v>
      </c>
      <c r="E10" s="18">
        <v>5</v>
      </c>
      <c r="F10" s="20">
        <v>59</v>
      </c>
      <c r="G10" s="20">
        <v>16.28</v>
      </c>
      <c r="H10" s="18" t="s">
        <v>160</v>
      </c>
    </row>
    <row r="11" spans="1:8" ht="24.75">
      <c r="A11" s="18">
        <v>10</v>
      </c>
      <c r="B11" s="19">
        <v>171168</v>
      </c>
      <c r="C11" s="19" t="s">
        <v>59</v>
      </c>
      <c r="D11" s="19" t="s">
        <v>61</v>
      </c>
      <c r="E11" s="18">
        <v>5</v>
      </c>
      <c r="F11" s="20">
        <v>99</v>
      </c>
      <c r="G11" s="20">
        <v>27.32</v>
      </c>
      <c r="H11" s="18" t="s">
        <v>160</v>
      </c>
    </row>
    <row r="12" spans="1:8" ht="24.75">
      <c r="A12" s="18">
        <v>11</v>
      </c>
      <c r="B12" s="19">
        <v>118286</v>
      </c>
      <c r="C12" s="19" t="s">
        <v>63</v>
      </c>
      <c r="D12" s="19" t="s">
        <v>65</v>
      </c>
      <c r="E12" s="18">
        <v>5</v>
      </c>
      <c r="F12" s="20">
        <v>59</v>
      </c>
      <c r="G12" s="20">
        <v>16.28</v>
      </c>
      <c r="H12" s="18" t="s">
        <v>160</v>
      </c>
    </row>
    <row r="13" spans="1:8" ht="24.75">
      <c r="A13" s="18">
        <v>12</v>
      </c>
      <c r="B13" s="19">
        <v>174035</v>
      </c>
      <c r="C13" s="19" t="s">
        <v>66</v>
      </c>
      <c r="D13" s="19" t="s">
        <v>68</v>
      </c>
      <c r="E13" s="18">
        <v>5</v>
      </c>
      <c r="F13" s="20">
        <v>89</v>
      </c>
      <c r="G13" s="20">
        <v>24.56</v>
      </c>
      <c r="H13" s="18" t="s">
        <v>160</v>
      </c>
    </row>
    <row r="14" spans="1:8" ht="24.75">
      <c r="A14" s="18">
        <v>13</v>
      </c>
      <c r="B14" s="19">
        <v>191677</v>
      </c>
      <c r="C14" s="19" t="s">
        <v>69</v>
      </c>
      <c r="D14" s="19" t="s">
        <v>71</v>
      </c>
      <c r="E14" s="18">
        <v>5</v>
      </c>
      <c r="F14" s="20">
        <v>59</v>
      </c>
      <c r="G14" s="20">
        <v>16.28</v>
      </c>
      <c r="H14" s="18" t="s">
        <v>160</v>
      </c>
    </row>
    <row r="15" spans="1:8" ht="24.75">
      <c r="A15" s="18">
        <v>14</v>
      </c>
      <c r="B15" s="19">
        <v>169231</v>
      </c>
      <c r="C15" s="19" t="s">
        <v>72</v>
      </c>
      <c r="D15" s="19" t="s">
        <v>74</v>
      </c>
      <c r="E15" s="18">
        <v>5</v>
      </c>
      <c r="F15" s="20">
        <v>43</v>
      </c>
      <c r="G15" s="20">
        <v>11.87</v>
      </c>
      <c r="H15" s="18" t="s">
        <v>160</v>
      </c>
    </row>
    <row r="16" spans="1:8" ht="48.75">
      <c r="A16" s="18">
        <v>15</v>
      </c>
      <c r="B16" s="19">
        <v>202995</v>
      </c>
      <c r="C16" s="19" t="s">
        <v>77</v>
      </c>
      <c r="D16" s="19" t="s">
        <v>79</v>
      </c>
      <c r="E16" s="18">
        <v>5</v>
      </c>
      <c r="F16" s="20">
        <v>44</v>
      </c>
      <c r="G16" s="20">
        <v>12.14</v>
      </c>
      <c r="H16" s="18" t="s">
        <v>160</v>
      </c>
    </row>
    <row r="17" spans="1:8" ht="36.75">
      <c r="A17" s="18">
        <v>16</v>
      </c>
      <c r="B17" s="19">
        <v>157941</v>
      </c>
      <c r="C17" s="19" t="s">
        <v>81</v>
      </c>
      <c r="D17" s="19" t="s">
        <v>84</v>
      </c>
      <c r="E17" s="18">
        <v>5</v>
      </c>
      <c r="F17" s="20">
        <v>48</v>
      </c>
      <c r="G17" s="20">
        <v>13.25</v>
      </c>
      <c r="H17" s="18" t="s">
        <v>160</v>
      </c>
    </row>
    <row r="18" spans="1:8" ht="36.75">
      <c r="A18" s="18">
        <v>17</v>
      </c>
      <c r="B18" s="19">
        <v>189540</v>
      </c>
      <c r="C18" s="19" t="s">
        <v>86</v>
      </c>
      <c r="D18" s="19" t="s">
        <v>88</v>
      </c>
      <c r="E18" s="18">
        <v>5</v>
      </c>
      <c r="F18" s="20">
        <v>45</v>
      </c>
      <c r="G18" s="20">
        <v>12.42</v>
      </c>
      <c r="H18" s="18" t="s">
        <v>160</v>
      </c>
    </row>
    <row r="19" spans="1:8" ht="24.75">
      <c r="A19" s="18">
        <v>18</v>
      </c>
      <c r="B19" s="19">
        <v>1087</v>
      </c>
      <c r="C19" s="19" t="s">
        <v>91</v>
      </c>
      <c r="D19" s="19" t="s">
        <v>93</v>
      </c>
      <c r="E19" s="18">
        <v>5</v>
      </c>
      <c r="F19" s="20">
        <v>49.9</v>
      </c>
      <c r="G19" s="20">
        <v>13.77</v>
      </c>
      <c r="H19" s="18" t="s">
        <v>160</v>
      </c>
    </row>
    <row r="20" spans="1:8" ht="24.75">
      <c r="A20" s="18">
        <v>19</v>
      </c>
      <c r="B20" s="19">
        <v>62557</v>
      </c>
      <c r="C20" s="19" t="s">
        <v>95</v>
      </c>
      <c r="D20" s="19" t="s">
        <v>97</v>
      </c>
      <c r="E20" s="18">
        <v>5</v>
      </c>
      <c r="F20" s="20">
        <v>40</v>
      </c>
      <c r="G20" s="20">
        <v>11.04</v>
      </c>
      <c r="H20" s="18" t="s">
        <v>160</v>
      </c>
    </row>
    <row r="21" spans="1:8" ht="36.75">
      <c r="A21" s="18">
        <v>20</v>
      </c>
      <c r="B21" s="19">
        <v>61521</v>
      </c>
      <c r="C21" s="19" t="s">
        <v>100</v>
      </c>
      <c r="D21" s="19" t="s">
        <v>102</v>
      </c>
      <c r="E21" s="18">
        <v>5</v>
      </c>
      <c r="F21" s="20">
        <v>70</v>
      </c>
      <c r="G21" s="20">
        <v>19.32</v>
      </c>
      <c r="H21" s="18" t="s">
        <v>160</v>
      </c>
    </row>
    <row r="22" spans="1:8" ht="24.75">
      <c r="A22" s="18">
        <v>21</v>
      </c>
      <c r="B22" s="19">
        <v>199500</v>
      </c>
      <c r="C22" s="19" t="s">
        <v>103</v>
      </c>
      <c r="D22" s="19" t="s">
        <v>105</v>
      </c>
      <c r="E22" s="18">
        <v>5</v>
      </c>
      <c r="F22" s="20">
        <v>89</v>
      </c>
      <c r="G22" s="20">
        <v>24.56</v>
      </c>
      <c r="H22" s="18" t="s">
        <v>160</v>
      </c>
    </row>
    <row r="23" spans="1:8" ht="24.75">
      <c r="A23" s="18">
        <v>22</v>
      </c>
      <c r="B23" s="19">
        <v>145589</v>
      </c>
      <c r="C23" s="19" t="s">
        <v>106</v>
      </c>
      <c r="D23" s="19" t="s">
        <v>108</v>
      </c>
      <c r="E23" s="18">
        <v>5</v>
      </c>
      <c r="F23" s="20">
        <v>79.9</v>
      </c>
      <c r="G23" s="20">
        <v>22.05</v>
      </c>
      <c r="H23" s="18" t="s">
        <v>160</v>
      </c>
    </row>
    <row r="24" spans="1:8" ht="48.75">
      <c r="A24" s="18">
        <v>23</v>
      </c>
      <c r="B24" s="19">
        <v>155001</v>
      </c>
      <c r="C24" s="19" t="s">
        <v>109</v>
      </c>
      <c r="D24" s="19" t="s">
        <v>111</v>
      </c>
      <c r="E24" s="18">
        <v>5</v>
      </c>
      <c r="F24" s="20">
        <v>62</v>
      </c>
      <c r="G24" s="20">
        <v>17.11</v>
      </c>
      <c r="H24" s="18" t="s">
        <v>160</v>
      </c>
    </row>
    <row r="25" spans="1:8" ht="24.75">
      <c r="A25" s="18">
        <v>24</v>
      </c>
      <c r="B25" s="19">
        <v>193493</v>
      </c>
      <c r="C25" s="19" t="s">
        <v>113</v>
      </c>
      <c r="D25" s="19" t="s">
        <v>115</v>
      </c>
      <c r="E25" s="18">
        <v>5</v>
      </c>
      <c r="F25" s="20">
        <v>32.5</v>
      </c>
      <c r="G25" s="20">
        <v>8.97</v>
      </c>
      <c r="H25" s="18" t="s">
        <v>160</v>
      </c>
    </row>
    <row r="26" spans="1:8" ht="24.75">
      <c r="A26" s="18">
        <v>25</v>
      </c>
      <c r="B26" s="19">
        <v>2293</v>
      </c>
      <c r="C26" s="19" t="s">
        <v>117</v>
      </c>
      <c r="D26" s="19" t="s">
        <v>119</v>
      </c>
      <c r="E26" s="18">
        <v>5</v>
      </c>
      <c r="F26" s="20">
        <v>49</v>
      </c>
      <c r="G26" s="20">
        <v>13.52</v>
      </c>
      <c r="H26" s="18" t="s">
        <v>160</v>
      </c>
    </row>
    <row r="27" spans="1:8" ht="24.75">
      <c r="A27" s="18">
        <v>26</v>
      </c>
      <c r="B27" s="19">
        <v>217401</v>
      </c>
      <c r="C27" s="19" t="s">
        <v>121</v>
      </c>
      <c r="D27" s="19" t="s">
        <v>123</v>
      </c>
      <c r="E27" s="18">
        <v>5</v>
      </c>
      <c r="F27" s="20">
        <v>54.9</v>
      </c>
      <c r="G27" s="20">
        <v>15.15</v>
      </c>
      <c r="H27" s="18" t="s">
        <v>160</v>
      </c>
    </row>
    <row r="28" spans="1:8" ht="24.75">
      <c r="A28" s="18">
        <v>27</v>
      </c>
      <c r="B28" s="19">
        <v>147517</v>
      </c>
      <c r="C28" s="19" t="s">
        <v>126</v>
      </c>
      <c r="D28" s="19" t="s">
        <v>128</v>
      </c>
      <c r="E28" s="18">
        <v>5</v>
      </c>
      <c r="F28" s="20">
        <v>64.9</v>
      </c>
      <c r="G28" s="20">
        <v>17.91</v>
      </c>
      <c r="H28" s="18" t="s">
        <v>160</v>
      </c>
    </row>
    <row r="29" spans="1:8" ht="24.75">
      <c r="A29" s="18">
        <v>28</v>
      </c>
      <c r="B29" s="19">
        <v>190863</v>
      </c>
      <c r="C29" s="19" t="s">
        <v>131</v>
      </c>
      <c r="D29" s="19" t="s">
        <v>132</v>
      </c>
      <c r="E29" s="18">
        <v>5</v>
      </c>
      <c r="F29" s="20">
        <v>47</v>
      </c>
      <c r="G29" s="20">
        <v>12.97</v>
      </c>
      <c r="H29" s="18" t="s">
        <v>160</v>
      </c>
    </row>
    <row r="30" spans="1:8" ht="24.75">
      <c r="A30" s="18">
        <v>29</v>
      </c>
      <c r="B30" s="19">
        <v>45162</v>
      </c>
      <c r="C30" s="19" t="s">
        <v>134</v>
      </c>
      <c r="D30" s="19" t="s">
        <v>136</v>
      </c>
      <c r="E30" s="18">
        <v>5</v>
      </c>
      <c r="F30" s="20">
        <v>38</v>
      </c>
      <c r="G30" s="20">
        <v>10.49</v>
      </c>
      <c r="H30" s="18" t="s">
        <v>160</v>
      </c>
    </row>
    <row r="31" spans="1:8" ht="24.75">
      <c r="A31" s="18">
        <v>30</v>
      </c>
      <c r="B31" s="19">
        <v>62069</v>
      </c>
      <c r="C31" s="19" t="s">
        <v>138</v>
      </c>
      <c r="D31" s="19" t="s">
        <v>139</v>
      </c>
      <c r="E31" s="18">
        <v>5</v>
      </c>
      <c r="F31" s="20">
        <v>39.8</v>
      </c>
      <c r="G31" s="20">
        <v>10.98</v>
      </c>
      <c r="H31" s="18" t="s">
        <v>160</v>
      </c>
    </row>
    <row r="32" spans="1:8" ht="24.75">
      <c r="A32" s="18">
        <v>31</v>
      </c>
      <c r="B32" s="19">
        <v>154563</v>
      </c>
      <c r="C32" s="19" t="s">
        <v>140</v>
      </c>
      <c r="D32" s="19" t="s">
        <v>142</v>
      </c>
      <c r="E32" s="18">
        <v>5</v>
      </c>
      <c r="F32" s="20">
        <v>53</v>
      </c>
      <c r="G32" s="20">
        <v>14.63</v>
      </c>
      <c r="H32" s="18" t="s">
        <v>160</v>
      </c>
    </row>
    <row r="33" spans="1:8" ht="48.75">
      <c r="A33" s="18">
        <v>32</v>
      </c>
      <c r="B33" s="19">
        <v>185452</v>
      </c>
      <c r="C33" s="19" t="s">
        <v>144</v>
      </c>
      <c r="D33" s="19" t="s">
        <v>146</v>
      </c>
      <c r="E33" s="18">
        <v>5</v>
      </c>
      <c r="F33" s="20">
        <v>36</v>
      </c>
      <c r="G33" s="20">
        <v>9.93</v>
      </c>
      <c r="H33" s="18" t="s">
        <v>160</v>
      </c>
    </row>
    <row r="34" spans="1:8" ht="24.75">
      <c r="A34" s="18">
        <v>33</v>
      </c>
      <c r="B34" s="19">
        <v>211655</v>
      </c>
      <c r="C34" s="19" t="s">
        <v>147</v>
      </c>
      <c r="D34" s="19" t="s">
        <v>149</v>
      </c>
      <c r="E34" s="18">
        <v>5</v>
      </c>
      <c r="F34" s="20">
        <v>59</v>
      </c>
      <c r="G34" s="20">
        <v>16.28</v>
      </c>
      <c r="H34" s="18" t="s">
        <v>160</v>
      </c>
    </row>
    <row r="35" spans="1:8" ht="36.75">
      <c r="A35" s="18">
        <v>34</v>
      </c>
      <c r="B35" s="19">
        <v>170074</v>
      </c>
      <c r="C35" s="19" t="s">
        <v>150</v>
      </c>
      <c r="D35" s="19" t="s">
        <v>152</v>
      </c>
      <c r="E35" s="18">
        <v>5</v>
      </c>
      <c r="F35" s="20">
        <v>40</v>
      </c>
      <c r="G35" s="20">
        <v>11.04</v>
      </c>
      <c r="H35" s="18" t="s">
        <v>160</v>
      </c>
    </row>
    <row r="36" spans="1:8" ht="36.75">
      <c r="A36" s="18">
        <v>35</v>
      </c>
      <c r="B36" s="19">
        <v>152859</v>
      </c>
      <c r="C36" s="19" t="s">
        <v>154</v>
      </c>
      <c r="D36" s="19" t="s">
        <v>155</v>
      </c>
      <c r="E36" s="18">
        <v>5</v>
      </c>
      <c r="F36" s="20">
        <v>52</v>
      </c>
      <c r="G36" s="20">
        <v>14.35</v>
      </c>
      <c r="H36" s="18" t="s">
        <v>160</v>
      </c>
    </row>
    <row r="37" spans="1:8" s="24" customFormat="1" ht="15" customHeight="1">
      <c r="A37" s="21"/>
      <c r="B37" s="22"/>
      <c r="C37" s="22"/>
      <c r="D37" s="22"/>
      <c r="E37" s="18" t="s">
        <v>156</v>
      </c>
      <c r="F37" s="18"/>
      <c r="G37" s="23">
        <f>SUM(G2:G36)</f>
        <v>507.41</v>
      </c>
      <c r="H37" s="21"/>
    </row>
  </sheetData>
  <sheetProtection selectLockedCells="1" selectUnlockedCells="1"/>
  <mergeCells count="1">
    <mergeCell ref="E37:F3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Schowek_wyceny</dc:title>
  <dc:subject>CaÅ‚a tabela</dc:subject>
  <dc:creator>PWN Libra</dc:creator>
  <cp:keywords>wyceniarka, wycena</cp:keywords>
  <dc:description/>
  <cp:lastModifiedBy/>
  <dcterms:created xsi:type="dcterms:W3CDTF">2020-04-24T09:31:07Z</dcterms:created>
  <dcterms:modified xsi:type="dcterms:W3CDTF">2020-07-15T11:14:16Z</dcterms:modified>
  <cp:category/>
  <cp:version/>
  <cp:contentType/>
  <cp:contentStatus/>
  <cp:revision>1</cp:revision>
</cp:coreProperties>
</file>